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<sst xmlns="http://schemas.openxmlformats.org/spreadsheetml/2006/main" count="133" uniqueCount="33">
  <si>
    <t>kB</t>
  </si>
  <si>
    <t>MB</t>
  </si>
  <si>
    <t>GB</t>
  </si>
  <si>
    <t>kb</t>
  </si>
  <si>
    <t>mb</t>
  </si>
  <si>
    <t>gb</t>
  </si>
  <si>
    <t>#x</t>
  </si>
  <si>
    <t>MBps</t>
  </si>
  <si>
    <t>kBps</t>
  </si>
  <si>
    <t>GBps</t>
  </si>
  <si>
    <t>byte</t>
  </si>
  <si>
    <t>bps</t>
  </si>
  <si>
    <t>kbps</t>
  </si>
  <si>
    <t>mbps</t>
  </si>
  <si>
    <t>gbps</t>
  </si>
  <si>
    <t>Bps</t>
  </si>
  <si>
    <t>KB</t>
  </si>
  <si>
    <t>Mbps</t>
  </si>
  <si>
    <t>Gbps</t>
  </si>
  <si>
    <t>Kbps</t>
  </si>
  <si>
    <t>KBps</t>
  </si>
  <si>
    <t>*x</t>
  </si>
  <si>
    <t>HD Space</t>
  </si>
  <si>
    <t>Real HD Space</t>
  </si>
  <si>
    <t>Cameron's Conversion Tables</t>
  </si>
  <si>
    <t>exoid.com</t>
  </si>
  <si>
    <t>kilobyte</t>
  </si>
  <si>
    <t>megabyte</t>
  </si>
  <si>
    <t>gigabyte</t>
  </si>
  <si>
    <t>kilobit</t>
  </si>
  <si>
    <t>megabit</t>
  </si>
  <si>
    <t>Legend</t>
  </si>
  <si>
    <t>gigabit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</si>
</sst>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&quot;x&quot;"/>
    <numFmt numFmtId="165" formatCode="0.000"/>
    <numFmt numFmtId="166" formatCode="0.00\ &quot;GB&quot;"/>
    <numFmt numFmtId="167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name val="Verdana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3" borderId="7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3.421875" style="0" customWidth="1"/>
    <col min="2" max="2" width="16.421875" style="0" customWidth="1"/>
    <col min="3" max="3" width="17.00390625" style="0" customWidth="1"/>
    <col min="4" max="4" width="14.00390625" style="0" customWidth="1"/>
    <col min="5" max="5" width="11.421875" style="0" customWidth="1"/>
    <col min="6" max="6" width="10.7109375" style="0" customWidth="1"/>
    <col min="7" max="7" width="16.57421875" style="0" customWidth="1"/>
    <col min="8" max="8" width="16.8515625" style="0" customWidth="1"/>
    <col min="9" max="9" width="12.421875" style="0" bestFit="1" customWidth="1"/>
    <col min="11" max="11" width="11.28125" style="0" customWidth="1"/>
    <col min="12" max="12" width="13.8515625" style="0" bestFit="1" customWidth="1"/>
  </cols>
  <sheetData>
    <row r="1" spans="2:13" ht="28.5" customHeight="1" thickBot="1">
      <c r="B1" s="39" t="s">
        <v>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t="s">
        <v>25</v>
      </c>
    </row>
    <row r="2" spans="2:12" ht="16.5" thickBot="1">
      <c r="B2" s="30" t="s">
        <v>10</v>
      </c>
      <c r="C2" s="8" t="s">
        <v>10</v>
      </c>
      <c r="D2" s="8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9" t="s">
        <v>5</v>
      </c>
      <c r="J2" s="1"/>
      <c r="K2" s="21" t="s">
        <v>22</v>
      </c>
      <c r="L2" s="21" t="s">
        <v>23</v>
      </c>
    </row>
    <row r="3" spans="2:12" ht="13.5" thickBot="1">
      <c r="B3" s="31">
        <v>1</v>
      </c>
      <c r="C3" s="20">
        <f>B3</f>
        <v>1</v>
      </c>
      <c r="D3" s="20">
        <f>C3/1024</f>
        <v>0.0009765625</v>
      </c>
      <c r="E3" s="14">
        <f>D3/1024</f>
        <v>9.5367431640625E-07</v>
      </c>
      <c r="F3" s="13">
        <f>E3/1024</f>
        <v>9.313225746154785E-10</v>
      </c>
      <c r="G3" s="20">
        <f>D3*8</f>
        <v>0.0078125</v>
      </c>
      <c r="H3" s="13">
        <f>G3/1024</f>
        <v>7.62939453125E-06</v>
      </c>
      <c r="I3" s="14">
        <f>H3/1024</f>
        <v>7.450580596923828E-09</v>
      </c>
      <c r="J3" s="1"/>
      <c r="K3" s="24">
        <v>1500</v>
      </c>
      <c r="L3" s="15">
        <f>(K3*1000000000)/(1024^3)</f>
        <v>1396.9838619232178</v>
      </c>
    </row>
    <row r="4" spans="2:12" ht="16.5" thickBot="1">
      <c r="B4" s="30" t="s">
        <v>16</v>
      </c>
      <c r="C4" s="4" t="s">
        <v>10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10" t="s">
        <v>5</v>
      </c>
      <c r="J4" s="1"/>
      <c r="K4" s="1"/>
      <c r="L4" s="1"/>
    </row>
    <row r="5" spans="2:13" ht="13.5" thickBot="1">
      <c r="B5" s="32">
        <v>1</v>
      </c>
      <c r="C5" s="20">
        <f>D5*1024</f>
        <v>1024</v>
      </c>
      <c r="D5" s="20">
        <f>B5</f>
        <v>1</v>
      </c>
      <c r="E5" s="15">
        <f>D5/1024</f>
        <v>0.0009765625</v>
      </c>
      <c r="F5" s="15">
        <f>E5/1024</f>
        <v>9.5367431640625E-07</v>
      </c>
      <c r="G5" s="20">
        <f>D5*8</f>
        <v>8</v>
      </c>
      <c r="H5" s="15">
        <f>G5/1024</f>
        <v>0.0078125</v>
      </c>
      <c r="I5" s="16">
        <f>H5/1024</f>
        <v>7.62939453125E-06</v>
      </c>
      <c r="J5" s="25"/>
      <c r="K5" s="1"/>
      <c r="L5" s="40" t="s">
        <v>31</v>
      </c>
      <c r="M5" s="41"/>
    </row>
    <row r="6" spans="2:13" ht="16.5" thickBot="1">
      <c r="B6" s="30" t="s">
        <v>1</v>
      </c>
      <c r="C6" s="4" t="s">
        <v>10</v>
      </c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10" t="s">
        <v>5</v>
      </c>
      <c r="J6" s="25"/>
      <c r="K6" s="1"/>
      <c r="L6" s="45" t="s">
        <v>0</v>
      </c>
      <c r="M6" s="42" t="s">
        <v>26</v>
      </c>
    </row>
    <row r="7" spans="2:13" ht="13.5" thickBot="1">
      <c r="B7" s="32">
        <v>1</v>
      </c>
      <c r="C7" s="20">
        <f>D7*1024</f>
        <v>1048576</v>
      </c>
      <c r="D7" s="17">
        <f>E7*1024</f>
        <v>1024</v>
      </c>
      <c r="E7" s="15">
        <f>B7</f>
        <v>1</v>
      </c>
      <c r="F7" s="17">
        <f>E7/1024</f>
        <v>0.0009765625</v>
      </c>
      <c r="G7" s="20">
        <f>D7*8</f>
        <v>8192</v>
      </c>
      <c r="H7" s="17">
        <f>G7/1024</f>
        <v>8</v>
      </c>
      <c r="I7" s="15">
        <f>H7/1024</f>
        <v>0.0078125</v>
      </c>
      <c r="J7" s="25"/>
      <c r="K7" s="1"/>
      <c r="L7" s="46" t="s">
        <v>3</v>
      </c>
      <c r="M7" s="44" t="s">
        <v>29</v>
      </c>
    </row>
    <row r="8" spans="2:13" ht="16.5" thickBot="1">
      <c r="B8" s="30" t="s">
        <v>2</v>
      </c>
      <c r="C8" s="4" t="s">
        <v>10</v>
      </c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10" t="s">
        <v>5</v>
      </c>
      <c r="J8" s="25"/>
      <c r="K8" s="1"/>
      <c r="L8" s="46" t="s">
        <v>1</v>
      </c>
      <c r="M8" s="43" t="s">
        <v>27</v>
      </c>
    </row>
    <row r="9" spans="2:13" ht="13.5" thickBot="1">
      <c r="B9" s="29">
        <v>1</v>
      </c>
      <c r="C9" s="18">
        <f>D9*1024</f>
        <v>1073741824</v>
      </c>
      <c r="D9" s="19">
        <f>E9*1024</f>
        <v>1048576</v>
      </c>
      <c r="E9" s="13">
        <f>F9*1024</f>
        <v>1024</v>
      </c>
      <c r="F9" s="14">
        <f>B9</f>
        <v>1</v>
      </c>
      <c r="G9" s="18">
        <f>D9*8</f>
        <v>8388608</v>
      </c>
      <c r="H9" s="17">
        <f>G9/1024</f>
        <v>8192</v>
      </c>
      <c r="I9" s="15">
        <f>H9/1024</f>
        <v>8</v>
      </c>
      <c r="J9" s="25"/>
      <c r="K9" s="1"/>
      <c r="L9" s="46" t="s">
        <v>4</v>
      </c>
      <c r="M9" s="44" t="s">
        <v>30</v>
      </c>
    </row>
    <row r="10" spans="2:13" ht="13.5" thickBot="1">
      <c r="B10" s="28"/>
      <c r="C10" s="4"/>
      <c r="D10" s="5"/>
      <c r="E10" s="5"/>
      <c r="F10" s="5"/>
      <c r="G10" s="5"/>
      <c r="H10" s="5"/>
      <c r="I10" s="11"/>
      <c r="J10" s="25"/>
      <c r="K10" s="1"/>
      <c r="L10" s="46" t="s">
        <v>2</v>
      </c>
      <c r="M10" s="43" t="s">
        <v>28</v>
      </c>
    </row>
    <row r="11" spans="2:13" ht="13.5" thickBot="1">
      <c r="B11" s="27"/>
      <c r="C11" s="12"/>
      <c r="D11" s="7"/>
      <c r="E11" s="7"/>
      <c r="F11" s="7"/>
      <c r="G11" s="7"/>
      <c r="H11" s="7"/>
      <c r="I11" s="6"/>
      <c r="J11" s="25"/>
      <c r="K11" s="1"/>
      <c r="L11" s="46" t="s">
        <v>5</v>
      </c>
      <c r="M11" s="44" t="s">
        <v>32</v>
      </c>
    </row>
    <row r="12" spans="2:12" ht="16.5" thickBot="1">
      <c r="B12" s="30" t="s">
        <v>15</v>
      </c>
      <c r="C12" s="4" t="s">
        <v>15</v>
      </c>
      <c r="D12" s="4" t="s">
        <v>8</v>
      </c>
      <c r="E12" s="4" t="s">
        <v>7</v>
      </c>
      <c r="F12" s="4" t="s">
        <v>9</v>
      </c>
      <c r="G12" s="4" t="s">
        <v>11</v>
      </c>
      <c r="H12" s="4" t="s">
        <v>12</v>
      </c>
      <c r="I12" s="4" t="s">
        <v>13</v>
      </c>
      <c r="J12" s="3" t="s">
        <v>14</v>
      </c>
      <c r="K12" s="22" t="s">
        <v>6</v>
      </c>
      <c r="L12" s="1"/>
    </row>
    <row r="13" spans="2:12" ht="13.5" thickBot="1">
      <c r="B13" s="32">
        <v>1000000000</v>
      </c>
      <c r="C13" s="20">
        <f>B13</f>
        <v>1000000000</v>
      </c>
      <c r="D13" s="20">
        <f>C13/1000</f>
        <v>1000000</v>
      </c>
      <c r="E13" s="15">
        <f>D13/1000</f>
        <v>1000</v>
      </c>
      <c r="F13" s="15">
        <f>E13/1000</f>
        <v>1</v>
      </c>
      <c r="G13" s="20">
        <f>H13*1000</f>
        <v>8000000000</v>
      </c>
      <c r="H13" s="15">
        <f>D13*8</f>
        <v>8000000</v>
      </c>
      <c r="I13" s="15">
        <f>H13/1000</f>
        <v>8000</v>
      </c>
      <c r="J13" s="15">
        <f>I13/1000</f>
        <v>8</v>
      </c>
      <c r="K13" s="26">
        <f>D13/150</f>
        <v>6666.666666666667</v>
      </c>
      <c r="L13" s="1"/>
    </row>
    <row r="14" spans="2:12" ht="16.5" thickBot="1">
      <c r="B14" s="30" t="s">
        <v>20</v>
      </c>
      <c r="C14" s="4" t="s">
        <v>15</v>
      </c>
      <c r="D14" s="4" t="s">
        <v>8</v>
      </c>
      <c r="E14" s="4" t="s">
        <v>7</v>
      </c>
      <c r="F14" s="4" t="s">
        <v>9</v>
      </c>
      <c r="G14" s="4" t="s">
        <v>11</v>
      </c>
      <c r="H14" s="4" t="s">
        <v>12</v>
      </c>
      <c r="I14" s="4" t="s">
        <v>13</v>
      </c>
      <c r="J14" s="10" t="s">
        <v>14</v>
      </c>
      <c r="K14" s="2" t="s">
        <v>6</v>
      </c>
      <c r="L14" s="1"/>
    </row>
    <row r="15" spans="2:12" ht="13.5" thickBot="1">
      <c r="B15" s="32">
        <v>1000000</v>
      </c>
      <c r="C15" s="20">
        <f>D15*1000</f>
        <v>1000000000</v>
      </c>
      <c r="D15" s="20">
        <f>B15</f>
        <v>1000000</v>
      </c>
      <c r="E15" s="15">
        <f>D15/1000</f>
        <v>1000</v>
      </c>
      <c r="F15" s="15">
        <f>E15/1000</f>
        <v>1</v>
      </c>
      <c r="G15" s="20">
        <f>H15*1000</f>
        <v>8000000000</v>
      </c>
      <c r="H15" s="15">
        <f>D15*8</f>
        <v>8000000</v>
      </c>
      <c r="I15" s="15">
        <f>H15/1000</f>
        <v>8000</v>
      </c>
      <c r="J15" s="15">
        <f>I15/1000</f>
        <v>8</v>
      </c>
      <c r="K15" s="26">
        <f>D15/150</f>
        <v>6666.666666666667</v>
      </c>
      <c r="L15" s="1"/>
    </row>
    <row r="16" spans="2:12" ht="16.5" thickBot="1">
      <c r="B16" s="30" t="s">
        <v>7</v>
      </c>
      <c r="C16" s="4" t="s">
        <v>15</v>
      </c>
      <c r="D16" s="4" t="s">
        <v>8</v>
      </c>
      <c r="E16" s="4" t="s">
        <v>7</v>
      </c>
      <c r="F16" s="4" t="s">
        <v>9</v>
      </c>
      <c r="G16" s="4" t="s">
        <v>11</v>
      </c>
      <c r="H16" s="4" t="s">
        <v>12</v>
      </c>
      <c r="I16" s="4" t="s">
        <v>13</v>
      </c>
      <c r="J16" s="10" t="s">
        <v>14</v>
      </c>
      <c r="K16" s="2"/>
      <c r="L16" s="1"/>
    </row>
    <row r="17" spans="2:12" ht="13.5" thickBot="1">
      <c r="B17" s="32">
        <v>1000</v>
      </c>
      <c r="C17" s="20">
        <f>D17*1000</f>
        <v>1000000000</v>
      </c>
      <c r="D17" s="20">
        <f>E17*1000</f>
        <v>1000000</v>
      </c>
      <c r="E17" s="14">
        <f>B17</f>
        <v>1000</v>
      </c>
      <c r="F17" s="14">
        <f>E17/1000</f>
        <v>1</v>
      </c>
      <c r="G17" s="20">
        <f>H17*1000</f>
        <v>8000000000</v>
      </c>
      <c r="H17" s="14">
        <f>D17*8</f>
        <v>8000000</v>
      </c>
      <c r="I17" s="14">
        <f>H17/1000</f>
        <v>8000</v>
      </c>
      <c r="J17" s="14">
        <f>I17/1000</f>
        <v>8</v>
      </c>
      <c r="K17" s="26">
        <f>D17/150</f>
        <v>6666.666666666667</v>
      </c>
      <c r="L17" s="1"/>
    </row>
    <row r="18" spans="2:12" ht="16.5" thickBot="1">
      <c r="B18" s="30" t="s">
        <v>9</v>
      </c>
      <c r="C18" s="4" t="s">
        <v>15</v>
      </c>
      <c r="D18" s="4" t="s">
        <v>8</v>
      </c>
      <c r="E18" s="4" t="s">
        <v>7</v>
      </c>
      <c r="F18" s="4" t="s">
        <v>9</v>
      </c>
      <c r="G18" s="4" t="s">
        <v>11</v>
      </c>
      <c r="H18" s="4" t="s">
        <v>12</v>
      </c>
      <c r="I18" s="4" t="s">
        <v>13</v>
      </c>
      <c r="J18" s="10" t="s">
        <v>14</v>
      </c>
      <c r="K18" s="2"/>
      <c r="L18" s="1"/>
    </row>
    <row r="19" spans="2:12" ht="13.5" thickBot="1">
      <c r="B19" s="32">
        <v>1</v>
      </c>
      <c r="C19" s="20">
        <f>D19*1000</f>
        <v>1000000000</v>
      </c>
      <c r="D19" s="20">
        <f>E19*1000</f>
        <v>1000000</v>
      </c>
      <c r="E19" s="14">
        <f>F19*1000</f>
        <v>1000</v>
      </c>
      <c r="F19" s="14">
        <f>B19</f>
        <v>1</v>
      </c>
      <c r="G19" s="19">
        <f>H19*1000</f>
        <v>8000000000</v>
      </c>
      <c r="H19" s="14">
        <f>D19*8</f>
        <v>8000000</v>
      </c>
      <c r="I19" s="14">
        <f>H19/1000</f>
        <v>8000</v>
      </c>
      <c r="J19" s="14">
        <f>I19/1000</f>
        <v>8</v>
      </c>
      <c r="K19" s="26">
        <f>D19/150</f>
        <v>6666.666666666667</v>
      </c>
      <c r="L19" s="1"/>
    </row>
    <row r="20" spans="2:12" ht="16.5" thickBot="1">
      <c r="B20" s="30" t="s">
        <v>11</v>
      </c>
      <c r="C20" s="4" t="s">
        <v>15</v>
      </c>
      <c r="D20" s="4" t="s">
        <v>8</v>
      </c>
      <c r="E20" s="4" t="s">
        <v>7</v>
      </c>
      <c r="F20" s="4" t="s">
        <v>9</v>
      </c>
      <c r="G20" s="4" t="s">
        <v>11</v>
      </c>
      <c r="H20" s="4" t="s">
        <v>12</v>
      </c>
      <c r="I20" s="4" t="s">
        <v>13</v>
      </c>
      <c r="J20" s="10" t="s">
        <v>14</v>
      </c>
      <c r="K20" s="2"/>
      <c r="L20" s="1"/>
    </row>
    <row r="21" spans="2:12" ht="13.5" thickBot="1">
      <c r="B21" s="32">
        <v>1000000000</v>
      </c>
      <c r="C21" s="20">
        <f>D21*1000</f>
        <v>125000000</v>
      </c>
      <c r="D21" s="14">
        <f>H21/8</f>
        <v>125000</v>
      </c>
      <c r="E21" s="14">
        <f>D21/1000</f>
        <v>125</v>
      </c>
      <c r="F21" s="14">
        <f>E21/1000</f>
        <v>0.125</v>
      </c>
      <c r="G21" s="20">
        <f>B21</f>
        <v>1000000000</v>
      </c>
      <c r="H21" s="14">
        <f>G21/1000</f>
        <v>1000000</v>
      </c>
      <c r="I21" s="14">
        <f>H21/1000</f>
        <v>1000</v>
      </c>
      <c r="J21" s="14">
        <f>I21/1000</f>
        <v>1</v>
      </c>
      <c r="K21" s="26">
        <f>D21/150</f>
        <v>833.3333333333334</v>
      </c>
      <c r="L21" s="1"/>
    </row>
    <row r="22" spans="2:12" ht="16.5" thickBot="1">
      <c r="B22" s="30" t="s">
        <v>19</v>
      </c>
      <c r="C22" s="4" t="s">
        <v>15</v>
      </c>
      <c r="D22" s="4" t="s">
        <v>8</v>
      </c>
      <c r="E22" s="4" t="s">
        <v>7</v>
      </c>
      <c r="F22" s="4" t="s">
        <v>9</v>
      </c>
      <c r="G22" s="4" t="s">
        <v>11</v>
      </c>
      <c r="H22" s="4" t="s">
        <v>12</v>
      </c>
      <c r="I22" s="4" t="s">
        <v>13</v>
      </c>
      <c r="J22" s="10" t="s">
        <v>14</v>
      </c>
      <c r="K22" s="2"/>
      <c r="L22" s="1"/>
    </row>
    <row r="23" spans="2:12" ht="13.5" thickBot="1">
      <c r="B23" s="32">
        <v>1000000</v>
      </c>
      <c r="C23" s="20">
        <f>D23*1000</f>
        <v>125000000</v>
      </c>
      <c r="D23" s="14">
        <f>H23/8</f>
        <v>125000</v>
      </c>
      <c r="E23" s="14">
        <f>D23/1000</f>
        <v>125</v>
      </c>
      <c r="F23" s="14">
        <f>E23/1000</f>
        <v>0.125</v>
      </c>
      <c r="G23" s="20">
        <f>H23*1000</f>
        <v>1000000000</v>
      </c>
      <c r="H23" s="14">
        <f>B23</f>
        <v>1000000</v>
      </c>
      <c r="I23" s="14">
        <f>H23/1000</f>
        <v>1000</v>
      </c>
      <c r="J23" s="14">
        <f>I23/1000</f>
        <v>1</v>
      </c>
      <c r="K23" s="26">
        <f>D23/150</f>
        <v>833.3333333333334</v>
      </c>
      <c r="L23" s="1"/>
    </row>
    <row r="24" spans="2:12" ht="16.5" thickBot="1">
      <c r="B24" s="30" t="s">
        <v>17</v>
      </c>
      <c r="C24" s="4" t="s">
        <v>15</v>
      </c>
      <c r="D24" s="4" t="s">
        <v>8</v>
      </c>
      <c r="E24" s="4" t="s">
        <v>7</v>
      </c>
      <c r="F24" s="4" t="s">
        <v>9</v>
      </c>
      <c r="G24" s="4" t="s">
        <v>11</v>
      </c>
      <c r="H24" s="4" t="s">
        <v>12</v>
      </c>
      <c r="I24" s="4" t="s">
        <v>13</v>
      </c>
      <c r="J24" s="10" t="s">
        <v>14</v>
      </c>
      <c r="K24" s="2"/>
      <c r="L24" s="1"/>
    </row>
    <row r="25" spans="2:12" ht="13.5" thickBot="1">
      <c r="B25" s="32">
        <v>1000</v>
      </c>
      <c r="C25" s="20">
        <f>D25*1000</f>
        <v>125000000</v>
      </c>
      <c r="D25" s="14">
        <f>H25/8</f>
        <v>125000</v>
      </c>
      <c r="E25" s="14">
        <f>D25/1000</f>
        <v>125</v>
      </c>
      <c r="F25" s="14">
        <f>E25/1000</f>
        <v>0.125</v>
      </c>
      <c r="G25" s="19">
        <f>H25*1000</f>
        <v>1000000000</v>
      </c>
      <c r="H25" s="14">
        <f>I25*1000</f>
        <v>1000000</v>
      </c>
      <c r="I25" s="14">
        <f>B25</f>
        <v>1000</v>
      </c>
      <c r="J25" s="14">
        <f>I25/1000</f>
        <v>1</v>
      </c>
      <c r="K25" s="26">
        <f>D25/150</f>
        <v>833.3333333333334</v>
      </c>
      <c r="L25" s="1"/>
    </row>
    <row r="26" spans="2:12" ht="16.5" thickBot="1">
      <c r="B26" s="30" t="s">
        <v>18</v>
      </c>
      <c r="C26" s="4" t="s">
        <v>15</v>
      </c>
      <c r="D26" s="4" t="s">
        <v>8</v>
      </c>
      <c r="E26" s="4" t="s">
        <v>7</v>
      </c>
      <c r="F26" s="4" t="s">
        <v>9</v>
      </c>
      <c r="G26" s="4" t="s">
        <v>11</v>
      </c>
      <c r="H26" s="4" t="s">
        <v>12</v>
      </c>
      <c r="I26" s="4" t="s">
        <v>13</v>
      </c>
      <c r="J26" s="10" t="s">
        <v>14</v>
      </c>
      <c r="K26" s="2"/>
      <c r="L26" s="1"/>
    </row>
    <row r="27" spans="2:12" ht="13.5" thickBot="1">
      <c r="B27" s="32">
        <v>1</v>
      </c>
      <c r="C27" s="20">
        <f>D27*1000</f>
        <v>125000000</v>
      </c>
      <c r="D27" s="14">
        <f>H27/8</f>
        <v>125000</v>
      </c>
      <c r="E27" s="14">
        <f>D27/1000</f>
        <v>125</v>
      </c>
      <c r="F27" s="14">
        <f>E27/1000</f>
        <v>0.125</v>
      </c>
      <c r="G27" s="19">
        <f>H27*1000</f>
        <v>1000000000</v>
      </c>
      <c r="H27" s="14">
        <f>I27*1000</f>
        <v>1000000</v>
      </c>
      <c r="I27" s="14">
        <f>J27*1000</f>
        <v>1000</v>
      </c>
      <c r="J27" s="14">
        <f>B27</f>
        <v>1</v>
      </c>
      <c r="K27" s="26">
        <f>D27/150</f>
        <v>833.3333333333334</v>
      </c>
      <c r="L27" s="1"/>
    </row>
    <row r="28" spans="2:12" ht="16.5" thickBot="1">
      <c r="B28" s="30" t="s">
        <v>21</v>
      </c>
      <c r="C28" s="4" t="s">
        <v>15</v>
      </c>
      <c r="D28" s="4" t="s">
        <v>8</v>
      </c>
      <c r="E28" s="4" t="s">
        <v>7</v>
      </c>
      <c r="F28" s="4" t="s">
        <v>9</v>
      </c>
      <c r="G28" s="4" t="s">
        <v>11</v>
      </c>
      <c r="H28" s="4" t="s">
        <v>12</v>
      </c>
      <c r="I28" s="4" t="s">
        <v>13</v>
      </c>
      <c r="J28" s="10" t="s">
        <v>14</v>
      </c>
      <c r="K28" s="2" t="s">
        <v>6</v>
      </c>
      <c r="L28" s="1"/>
    </row>
    <row r="29" spans="2:12" ht="13.5" thickBot="1">
      <c r="B29" s="33">
        <v>833.33</v>
      </c>
      <c r="C29" s="20">
        <f>D29*1000</f>
        <v>124999500</v>
      </c>
      <c r="D29" s="14">
        <f>K29*150</f>
        <v>124999.5</v>
      </c>
      <c r="E29" s="15">
        <f>D29/1000</f>
        <v>124.9995</v>
      </c>
      <c r="F29" s="15">
        <f>E29/1000</f>
        <v>0.1249995</v>
      </c>
      <c r="G29" s="20">
        <f>H29*1000</f>
        <v>999996000</v>
      </c>
      <c r="H29" s="15">
        <f>D29*8</f>
        <v>999996</v>
      </c>
      <c r="I29" s="15">
        <f>H29/1000</f>
        <v>999.996</v>
      </c>
      <c r="J29" s="15">
        <f>I29/1000</f>
        <v>0.999996</v>
      </c>
      <c r="K29" s="26">
        <f>B29</f>
        <v>833.33</v>
      </c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23"/>
      <c r="C31" s="35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2.75">
      <c r="B32" s="23"/>
      <c r="C32" s="35"/>
      <c r="D32" s="23"/>
      <c r="E32" s="23"/>
      <c r="F32" s="23"/>
      <c r="G32" s="23"/>
      <c r="H32" s="23"/>
      <c r="I32" s="23"/>
      <c r="J32" s="23"/>
      <c r="K32" s="23"/>
      <c r="L32" s="23"/>
    </row>
    <row r="33" spans="2:12" ht="12.75">
      <c r="B33" s="23"/>
      <c r="C33" s="34"/>
      <c r="D33" s="23"/>
      <c r="E33" s="23"/>
      <c r="F33" s="23"/>
      <c r="G33" s="36"/>
      <c r="H33" s="23"/>
      <c r="I33" s="23"/>
      <c r="J33" s="23"/>
      <c r="K33" s="23"/>
      <c r="L33" s="23"/>
    </row>
    <row r="34" ht="12.75">
      <c r="G34" s="37"/>
    </row>
    <row r="35" ht="12.75">
      <c r="G35" s="38"/>
    </row>
  </sheetData>
  <mergeCells count="2">
    <mergeCell ref="B1:L1"/>
    <mergeCell ref="L5:M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Cameron.Butterfield</dc:creator>
  <cp:keywords/>
  <dc:description/>
  <cp:lastModifiedBy>Acs</cp:lastModifiedBy>
  <dcterms:created xsi:type="dcterms:W3CDTF">2006-07-21T19:07:56Z</dcterms:created>
  <dcterms:modified xsi:type="dcterms:W3CDTF">2008-01-10T20:40:42Z</dcterms:modified>
  <cp:category/>
  <cp:version/>
  <cp:contentType/>
  <cp:contentStatus/>
</cp:coreProperties>
</file>